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K\Documents\経理事務\決算\R2年度\決算書\"/>
    </mc:Choice>
  </mc:AlternateContent>
  <xr:revisionPtr revIDLastSave="0" documentId="13_ncr:1_{CE0CAAFF-679B-4CEB-AD7A-7BE2B3AE765C}" xr6:coauthVersionLast="46" xr6:coauthVersionMax="46" xr10:uidLastSave="{00000000-0000-0000-0000-000000000000}"/>
  <bookViews>
    <workbookView xWindow="-120" yWindow="-120" windowWidth="20730" windowHeight="11160" xr2:uid="{CD6784F5-7B88-4139-813E-1F09B1212AF3}"/>
  </bookViews>
  <sheets>
    <sheet name="別紙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 l="1"/>
  <c r="J31" i="1"/>
  <c r="J37" i="1" s="1"/>
  <c r="J77" i="1" s="1"/>
  <c r="J100" i="1" s="1"/>
</calcChain>
</file>

<file path=xl/sharedStrings.xml><?xml version="1.0" encoding="utf-8"?>
<sst xmlns="http://schemas.openxmlformats.org/spreadsheetml/2006/main" count="394" uniqueCount="153">
  <si>
    <t>別紙４</t>
  </si>
  <si>
    <t>財産目録</t>
  </si>
  <si>
    <t>令和 3年 3月31日現在</t>
  </si>
  <si>
    <t>(単位:円)</t>
  </si>
  <si>
    <t>貸借対照表科目</t>
  </si>
  <si>
    <t>場所･物量等</t>
  </si>
  <si>
    <t>取得年度</t>
  </si>
  <si>
    <t>使用目的等</t>
  </si>
  <si>
    <t>取得価額</t>
  </si>
  <si>
    <t>減価償却累計額</t>
  </si>
  <si>
    <t>貸借対照表価額</t>
  </si>
  <si>
    <t>―</t>
  </si>
  <si>
    <t>Ⅰ　資産の部</t>
  </si>
  <si>
    <t/>
  </si>
  <si>
    <t>1 流動資産</t>
  </si>
  <si>
    <t>現金預金</t>
  </si>
  <si>
    <t>普通預金</t>
  </si>
  <si>
    <t>合銀／3602974</t>
  </si>
  <si>
    <t>運転資金</t>
  </si>
  <si>
    <t>合銀／2106320</t>
  </si>
  <si>
    <t>合銀／2123981</t>
  </si>
  <si>
    <t>合銀／2023100</t>
  </si>
  <si>
    <t>合銀／3603426</t>
  </si>
  <si>
    <t>郵便振替／39972</t>
  </si>
  <si>
    <t>郵便振替／27384</t>
  </si>
  <si>
    <t>小計</t>
  </si>
  <si>
    <t>事業未収金</t>
  </si>
  <si>
    <t>国保連</t>
  </si>
  <si>
    <t>介護給付費ほか</t>
  </si>
  <si>
    <t>美郷町</t>
  </si>
  <si>
    <t>受託事業収入</t>
  </si>
  <si>
    <t>利用者</t>
  </si>
  <si>
    <t>介護保険事業利用料</t>
  </si>
  <si>
    <t>その他</t>
  </si>
  <si>
    <t>シルバー人材センター事業ほか利用料</t>
  </si>
  <si>
    <t>未収金</t>
  </si>
  <si>
    <t>立替金</t>
  </si>
  <si>
    <t>前払金</t>
  </si>
  <si>
    <t>全社協ほか</t>
  </si>
  <si>
    <t>仮払金</t>
  </si>
  <si>
    <t>浜田税務署</t>
  </si>
  <si>
    <t>徴収不能引当金</t>
  </si>
  <si>
    <t>事業未収金　引当金</t>
  </si>
  <si>
    <t>流動資産合計</t>
  </si>
  <si>
    <t>2 固定資産</t>
  </si>
  <si>
    <t>(1) 基本財産</t>
  </si>
  <si>
    <t>定期預金</t>
  </si>
  <si>
    <t>合銀　定期　6316272</t>
  </si>
  <si>
    <t>基本金</t>
  </si>
  <si>
    <t>基本財産合計</t>
  </si>
  <si>
    <t>(2) その他の固定資産</t>
  </si>
  <si>
    <t>建物</t>
  </si>
  <si>
    <t>(通所介護事業)島根県邑智郡美郷町潮村300番地1</t>
  </si>
  <si>
    <t>2015年度</t>
  </si>
  <si>
    <t>通所介護事業所の用に供する</t>
  </si>
  <si>
    <t>構築物</t>
  </si>
  <si>
    <t>ヘルパー車車庫</t>
  </si>
  <si>
    <t>訪問介護事業等に使用→職員駐車場として使用</t>
  </si>
  <si>
    <t>車輌運搬具</t>
  </si>
  <si>
    <t>ダイハツ　ハイゼット（あ406）　他4件</t>
  </si>
  <si>
    <t>器具及び備品</t>
  </si>
  <si>
    <t>殺菌灯付ロッカー　他55件</t>
  </si>
  <si>
    <t>通所介護事業に供する</t>
  </si>
  <si>
    <t>有形リース資産</t>
  </si>
  <si>
    <t>介護保険システム用機器千鶴　他1件</t>
  </si>
  <si>
    <t>ソフトウェア</t>
  </si>
  <si>
    <t>財務会計・給与ソフト　他6件</t>
  </si>
  <si>
    <t>社会福祉協議会等に使用</t>
  </si>
  <si>
    <t>無形リース資産</t>
  </si>
  <si>
    <t>投資有価証券</t>
  </si>
  <si>
    <t>島根県火災共済協同組合</t>
  </si>
  <si>
    <t>出資金(自動車共済掛金値引きに係るもの)</t>
  </si>
  <si>
    <t>退職手当積立基金預け金</t>
  </si>
  <si>
    <t>全国社会福祉団体職員退職手当積立基金</t>
  </si>
  <si>
    <t>退職積立基金　掛金</t>
  </si>
  <si>
    <t>退職給付引当資産</t>
  </si>
  <si>
    <t>島根中央信用金庫 0318539</t>
  </si>
  <si>
    <t>退職金(旧 大和村社協職員分)</t>
  </si>
  <si>
    <t>島根中央信用金庫　038563</t>
  </si>
  <si>
    <t>福祉基金積立資産</t>
  </si>
  <si>
    <t>合銀　定期　6316269</t>
  </si>
  <si>
    <t>福祉事業の安定・発展・充実のため</t>
  </si>
  <si>
    <t>施設繰越特定資産</t>
  </si>
  <si>
    <t>修繕積立預金</t>
  </si>
  <si>
    <t>修繕費用に充てるため</t>
  </si>
  <si>
    <t>備品等購入積立預金</t>
  </si>
  <si>
    <t>備品等の購入費用に充てるため</t>
  </si>
  <si>
    <t>施設・車輌整備積立預金</t>
  </si>
  <si>
    <t>施設・車輌整備費用に充てるため</t>
  </si>
  <si>
    <t>法人運営積立資産</t>
  </si>
  <si>
    <t>災害の復旧時等の資金として</t>
  </si>
  <si>
    <t>平成30年度災害積立資産</t>
  </si>
  <si>
    <t>島根中央信用金庫332898</t>
  </si>
  <si>
    <t>災害時の対応資金として</t>
  </si>
  <si>
    <t>貸付事業貸付金</t>
  </si>
  <si>
    <t>民生融金・緊急現金貸付金</t>
  </si>
  <si>
    <t>その他の固定資産合計</t>
  </si>
  <si>
    <t>固定資産合計</t>
  </si>
  <si>
    <t>資産合計</t>
  </si>
  <si>
    <t>Ⅱ　負債の部</t>
  </si>
  <si>
    <t>事業未払金</t>
  </si>
  <si>
    <t>島根県農協(LPGセンター)ほか</t>
  </si>
  <si>
    <t>その他の未払金</t>
  </si>
  <si>
    <t>１年以内返済予定リース債務</t>
  </si>
  <si>
    <t>介護保険システム用機器 R2年度リース料</t>
  </si>
  <si>
    <t>預り金</t>
  </si>
  <si>
    <t>職員預り金</t>
  </si>
  <si>
    <t>社会保険</t>
  </si>
  <si>
    <t>住民税</t>
  </si>
  <si>
    <t>雇用保険</t>
  </si>
  <si>
    <t>互助会掛金</t>
  </si>
  <si>
    <t>前受金</t>
  </si>
  <si>
    <t>シルバー人材センター会員</t>
  </si>
  <si>
    <t>仮受金</t>
  </si>
  <si>
    <t>賞与引当金</t>
  </si>
  <si>
    <t>流動負債合計</t>
  </si>
  <si>
    <t>2 固定負債</t>
  </si>
  <si>
    <t>リース債務</t>
  </si>
  <si>
    <t>介護保険システム用機器　リース料</t>
  </si>
  <si>
    <t>退職給付引当金</t>
  </si>
  <si>
    <t>退職金　期末要支給額</t>
  </si>
  <si>
    <t>固定負債合計</t>
  </si>
  <si>
    <t>負債合計</t>
  </si>
  <si>
    <t>差引純資産</t>
  </si>
  <si>
    <t>合銀／2123998</t>
    <phoneticPr fontId="1"/>
  </si>
  <si>
    <t>合銀／3603182</t>
    <phoneticPr fontId="1"/>
  </si>
  <si>
    <t>ＪＡ／0019438</t>
    <phoneticPr fontId="1"/>
  </si>
  <si>
    <t>ＪＡ／4016198</t>
    <phoneticPr fontId="1"/>
  </si>
  <si>
    <t>ＪＡ／4026581</t>
    <phoneticPr fontId="1"/>
  </si>
  <si>
    <t>島根中央信用金庫／0099872</t>
    <phoneticPr fontId="1"/>
  </si>
  <si>
    <t>島根中央信用金庫／0106332</t>
    <phoneticPr fontId="1"/>
  </si>
  <si>
    <t>ゆうちょ／9327391</t>
    <phoneticPr fontId="1"/>
  </si>
  <si>
    <t>郵便振替／60220</t>
    <phoneticPr fontId="1"/>
  </si>
  <si>
    <t>全社協</t>
    <phoneticPr fontId="1"/>
  </si>
  <si>
    <t>R3年3月末退職者　退職金</t>
    <rPh sb="2" eb="3">
      <t>ネン</t>
    </rPh>
    <rPh sb="4" eb="6">
      <t>ガツマツ</t>
    </rPh>
    <rPh sb="6" eb="9">
      <t>タイショクシャ</t>
    </rPh>
    <rPh sb="10" eb="13">
      <t>タイショクキン</t>
    </rPh>
    <phoneticPr fontId="1"/>
  </si>
  <si>
    <t>訪問介護事業　利用者</t>
    <rPh sb="0" eb="2">
      <t>ホウモン</t>
    </rPh>
    <rPh sb="2" eb="4">
      <t>カイゴ</t>
    </rPh>
    <rPh sb="4" eb="6">
      <t>ジギョウ</t>
    </rPh>
    <rPh sb="7" eb="10">
      <t>リヨウシャ</t>
    </rPh>
    <phoneticPr fontId="1"/>
  </si>
  <si>
    <t>買い物代金立替</t>
    <rPh sb="0" eb="1">
      <t>カ</t>
    </rPh>
    <rPh sb="2" eb="5">
      <t>モノダイキン</t>
    </rPh>
    <rPh sb="5" eb="7">
      <t>タテカエ</t>
    </rPh>
    <phoneticPr fontId="1"/>
  </si>
  <si>
    <t>島根県社会福祉事業従事者互助会</t>
    <rPh sb="0" eb="3">
      <t>シマネケン</t>
    </rPh>
    <rPh sb="3" eb="9">
      <t>シャカイフクシジギョウ</t>
    </rPh>
    <rPh sb="9" eb="15">
      <t>ジュウジシャゴジョカイ</t>
    </rPh>
    <phoneticPr fontId="1"/>
  </si>
  <si>
    <t>職員健診費用</t>
    <rPh sb="0" eb="2">
      <t>ショクイン</t>
    </rPh>
    <rPh sb="2" eb="4">
      <t>ケンシン</t>
    </rPh>
    <rPh sb="4" eb="6">
      <t>ヒヨウ</t>
    </rPh>
    <phoneticPr fontId="1"/>
  </si>
  <si>
    <t>利用者送迎用車輛ほか</t>
    <rPh sb="0" eb="3">
      <t>リヨウシャ</t>
    </rPh>
    <rPh sb="3" eb="6">
      <t>ソウゲイヨウ</t>
    </rPh>
    <rPh sb="6" eb="8">
      <t>シャリョウ</t>
    </rPh>
    <phoneticPr fontId="1"/>
  </si>
  <si>
    <t>介護報酬請求等で使用するパソコン</t>
    <rPh sb="0" eb="6">
      <t>カイゴホウシュウセイキュウ</t>
    </rPh>
    <rPh sb="6" eb="7">
      <t>トウ</t>
    </rPh>
    <rPh sb="8" eb="10">
      <t>シヨウ</t>
    </rPh>
    <phoneticPr fontId="1"/>
  </si>
  <si>
    <t>介護報酬請求等で使用するソフトウエア</t>
    <rPh sb="0" eb="6">
      <t>カイゴホウシュウセイキュウ</t>
    </rPh>
    <rPh sb="6" eb="7">
      <t>トウ</t>
    </rPh>
    <rPh sb="8" eb="10">
      <t>シヨウ</t>
    </rPh>
    <phoneticPr fontId="1"/>
  </si>
  <si>
    <t>菅沼宏樹</t>
    <rPh sb="0" eb="2">
      <t>スガヌマ</t>
    </rPh>
    <rPh sb="2" eb="4">
      <t>ヒロキ</t>
    </rPh>
    <phoneticPr fontId="1"/>
  </si>
  <si>
    <t>令和3年3月末　退職金</t>
    <rPh sb="0" eb="2">
      <t>レイワ</t>
    </rPh>
    <rPh sb="3" eb="4">
      <t>ネン</t>
    </rPh>
    <rPh sb="5" eb="7">
      <t>ガツマツ</t>
    </rPh>
    <rPh sb="8" eb="11">
      <t>タイショクキン</t>
    </rPh>
    <phoneticPr fontId="1"/>
  </si>
  <si>
    <t>介護用品支給事業自己負担金、シルバー人材センター利用者預り金ほか</t>
    <rPh sb="0" eb="4">
      <t>カイゴヨウヒン</t>
    </rPh>
    <rPh sb="4" eb="8">
      <t>シキュウジギョウ</t>
    </rPh>
    <rPh sb="8" eb="13">
      <t>ジコフタンキン</t>
    </rPh>
    <rPh sb="18" eb="20">
      <t>ジンザイ</t>
    </rPh>
    <rPh sb="24" eb="27">
      <t>リヨウシャ</t>
    </rPh>
    <rPh sb="27" eb="28">
      <t>アズカ</t>
    </rPh>
    <rPh sb="29" eb="30">
      <t>キン</t>
    </rPh>
    <phoneticPr fontId="1"/>
  </si>
  <si>
    <t>R3年3月支給期末手当　社会保険料本人負担分預かり</t>
    <rPh sb="2" eb="3">
      <t>ネン</t>
    </rPh>
    <rPh sb="4" eb="5">
      <t>ガツ</t>
    </rPh>
    <rPh sb="5" eb="7">
      <t>シキュウ</t>
    </rPh>
    <rPh sb="7" eb="9">
      <t>キマツ</t>
    </rPh>
    <rPh sb="9" eb="11">
      <t>テアテ</t>
    </rPh>
    <rPh sb="12" eb="14">
      <t>シャカイ</t>
    </rPh>
    <rPh sb="14" eb="17">
      <t>ホケンリョウ</t>
    </rPh>
    <rPh sb="17" eb="19">
      <t>ホンニン</t>
    </rPh>
    <rPh sb="19" eb="21">
      <t>フタン</t>
    </rPh>
    <rPh sb="21" eb="22">
      <t>ブン</t>
    </rPh>
    <rPh sb="22" eb="23">
      <t>アズカリ</t>
    </rPh>
    <phoneticPr fontId="1"/>
  </si>
  <si>
    <t>R3年度会費</t>
    <rPh sb="2" eb="4">
      <t>ネンド</t>
    </rPh>
    <rPh sb="4" eb="6">
      <t>カイヒ</t>
    </rPh>
    <phoneticPr fontId="1"/>
  </si>
  <si>
    <t>利用者</t>
    <phoneticPr fontId="1"/>
  </si>
  <si>
    <t>訪問Ａ事業　利用料預かり</t>
    <rPh sb="3" eb="5">
      <t>ジギョウ</t>
    </rPh>
    <rPh sb="6" eb="9">
      <t>リヨウリョウ</t>
    </rPh>
    <rPh sb="9" eb="10">
      <t>アズカリ</t>
    </rPh>
    <phoneticPr fontId="1"/>
  </si>
  <si>
    <t>夏季賞与(R2.12～R3.3月分)引当</t>
    <phoneticPr fontId="1"/>
  </si>
  <si>
    <t>令和3年日常生活自立支援事業限定賠償補償保険料</t>
    <phoneticPr fontId="1"/>
  </si>
  <si>
    <t>令和2年度　消費税及び地方消費税（中間納付）</t>
    <phoneticPr fontId="1"/>
  </si>
  <si>
    <t>1 流動負債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</si>
</sst>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0" fontId="0" fillId="0" borderId="0" xfId="0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7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vertical="center" shrinkToFit="1"/>
    </xf>
    <xf numFmtId="49" fontId="2" fillId="0" borderId="5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right" vertical="center"/>
    </xf>
    <xf numFmtId="49" fontId="2" fillId="0" borderId="9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14" xfId="0" applyNumberFormat="1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5CF25-93F8-4F99-B77F-D4D9D7F0791D}">
  <sheetPr>
    <pageSetUpPr fitToPage="1"/>
  </sheetPr>
  <dimension ref="A1:J100"/>
  <sheetViews>
    <sheetView tabSelected="1" zoomScale="75" zoomScaleNormal="75" workbookViewId="0">
      <selection activeCell="B80" sqref="B80"/>
    </sheetView>
  </sheetViews>
  <sheetFormatPr defaultRowHeight="16.5" customHeight="1" x14ac:dyDescent="0.15"/>
  <cols>
    <col min="1" max="3" width="2.625" customWidth="1"/>
    <col min="4" max="4" width="26.625" customWidth="1"/>
    <col min="5" max="5" width="30.625" style="17" customWidth="1"/>
    <col min="6" max="6" width="9.625" style="17" customWidth="1"/>
    <col min="7" max="7" width="52.25" style="17" bestFit="1" customWidth="1"/>
    <col min="8" max="10" width="19.625" customWidth="1"/>
  </cols>
  <sheetData>
    <row r="1" spans="1:10" ht="16.5" customHeight="1" x14ac:dyDescent="0.15">
      <c r="J1" s="1" t="s">
        <v>0</v>
      </c>
    </row>
    <row r="2" spans="1:10" ht="16.5" customHeight="1" x14ac:dyDescent="0.1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6.5" customHeight="1" x14ac:dyDescent="0.1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6.5" customHeight="1" x14ac:dyDescent="0.15">
      <c r="J4" s="1" t="s">
        <v>3</v>
      </c>
    </row>
    <row r="5" spans="1:10" ht="16.5" customHeight="1" x14ac:dyDescent="0.15">
      <c r="A5" s="45" t="s">
        <v>4</v>
      </c>
      <c r="B5" s="46"/>
      <c r="C5" s="46"/>
      <c r="D5" s="47"/>
      <c r="E5" s="51" t="s">
        <v>5</v>
      </c>
      <c r="F5" s="51" t="s">
        <v>6</v>
      </c>
      <c r="G5" s="51" t="s">
        <v>7</v>
      </c>
      <c r="H5" s="53" t="s">
        <v>8</v>
      </c>
      <c r="I5" s="53" t="s">
        <v>9</v>
      </c>
      <c r="J5" s="53" t="s">
        <v>10</v>
      </c>
    </row>
    <row r="6" spans="1:10" ht="16.5" customHeight="1" x14ac:dyDescent="0.15">
      <c r="A6" s="48"/>
      <c r="B6" s="49"/>
      <c r="C6" s="49"/>
      <c r="D6" s="50"/>
      <c r="E6" s="52"/>
      <c r="F6" s="52"/>
      <c r="G6" s="52"/>
      <c r="H6" s="54"/>
      <c r="I6" s="54"/>
      <c r="J6" s="54"/>
    </row>
    <row r="7" spans="1:10" ht="16.5" customHeight="1" x14ac:dyDescent="0.15">
      <c r="A7" s="55" t="s">
        <v>12</v>
      </c>
      <c r="B7" s="34"/>
      <c r="C7" s="34"/>
      <c r="D7" s="34"/>
      <c r="E7" s="35"/>
      <c r="F7" s="34"/>
      <c r="G7" s="35"/>
      <c r="H7" s="34"/>
      <c r="I7" s="34"/>
      <c r="J7" s="36"/>
    </row>
    <row r="8" spans="1:10" ht="16.5" customHeight="1" x14ac:dyDescent="0.15">
      <c r="A8" s="25"/>
      <c r="B8" s="34" t="s">
        <v>14</v>
      </c>
      <c r="C8" s="34"/>
      <c r="D8" s="34"/>
      <c r="E8" s="35"/>
      <c r="F8" s="34"/>
      <c r="G8" s="35"/>
      <c r="H8" s="34"/>
      <c r="I8" s="34"/>
      <c r="J8" s="36"/>
    </row>
    <row r="9" spans="1:10" ht="16.5" customHeight="1" x14ac:dyDescent="0.15">
      <c r="A9" s="2"/>
      <c r="B9" s="9"/>
      <c r="C9" s="9" t="s">
        <v>15</v>
      </c>
      <c r="D9" s="9"/>
      <c r="E9" s="18" t="s">
        <v>13</v>
      </c>
      <c r="F9" s="18" t="s">
        <v>11</v>
      </c>
      <c r="G9" s="18" t="s">
        <v>13</v>
      </c>
      <c r="H9" s="2" t="s">
        <v>11</v>
      </c>
      <c r="I9" s="2" t="s">
        <v>11</v>
      </c>
      <c r="J9" s="11">
        <v>49395946</v>
      </c>
    </row>
    <row r="10" spans="1:10" ht="16.5" customHeight="1" x14ac:dyDescent="0.15">
      <c r="A10" s="2"/>
      <c r="B10" s="9"/>
      <c r="C10" s="15"/>
      <c r="D10" s="16" t="s">
        <v>16</v>
      </c>
      <c r="E10" s="19" t="s">
        <v>17</v>
      </c>
      <c r="F10" s="19" t="s">
        <v>11</v>
      </c>
      <c r="G10" s="19" t="s">
        <v>18</v>
      </c>
      <c r="H10" s="13" t="s">
        <v>11</v>
      </c>
      <c r="I10" s="13" t="s">
        <v>11</v>
      </c>
      <c r="J10" s="14">
        <v>15658868</v>
      </c>
    </row>
    <row r="11" spans="1:10" ht="16.5" customHeight="1" x14ac:dyDescent="0.15">
      <c r="A11" s="2"/>
      <c r="B11" s="9"/>
      <c r="C11" s="9"/>
      <c r="D11" s="9" t="s">
        <v>13</v>
      </c>
      <c r="E11" s="20" t="s">
        <v>19</v>
      </c>
      <c r="F11" s="20" t="s">
        <v>11</v>
      </c>
      <c r="G11" s="20" t="s">
        <v>18</v>
      </c>
      <c r="H11" s="7" t="s">
        <v>11</v>
      </c>
      <c r="I11" s="7" t="s">
        <v>11</v>
      </c>
      <c r="J11" s="10">
        <v>7591423</v>
      </c>
    </row>
    <row r="12" spans="1:10" ht="16.5" customHeight="1" x14ac:dyDescent="0.15">
      <c r="A12" s="2"/>
      <c r="B12" s="9"/>
      <c r="C12" s="9"/>
      <c r="D12" s="9" t="s">
        <v>13</v>
      </c>
      <c r="E12" s="20" t="s">
        <v>20</v>
      </c>
      <c r="F12" s="20" t="s">
        <v>11</v>
      </c>
      <c r="G12" s="20" t="s">
        <v>18</v>
      </c>
      <c r="H12" s="7" t="s">
        <v>11</v>
      </c>
      <c r="I12" s="7" t="s">
        <v>11</v>
      </c>
      <c r="J12" s="10">
        <v>1522526</v>
      </c>
    </row>
    <row r="13" spans="1:10" ht="16.5" customHeight="1" x14ac:dyDescent="0.15">
      <c r="A13" s="2"/>
      <c r="B13" s="9"/>
      <c r="C13" s="9"/>
      <c r="D13" s="9"/>
      <c r="E13" s="20" t="s">
        <v>124</v>
      </c>
      <c r="F13" s="20" t="s">
        <v>11</v>
      </c>
      <c r="G13" s="20" t="s">
        <v>18</v>
      </c>
      <c r="H13" s="7" t="s">
        <v>11</v>
      </c>
      <c r="I13" s="7" t="s">
        <v>11</v>
      </c>
      <c r="J13" s="10">
        <v>0</v>
      </c>
    </row>
    <row r="14" spans="1:10" ht="16.5" customHeight="1" x14ac:dyDescent="0.15">
      <c r="A14" s="2"/>
      <c r="B14" s="9"/>
      <c r="C14" s="9"/>
      <c r="D14" s="9" t="s">
        <v>13</v>
      </c>
      <c r="E14" s="20" t="s">
        <v>21</v>
      </c>
      <c r="F14" s="20" t="s">
        <v>11</v>
      </c>
      <c r="G14" s="20" t="s">
        <v>18</v>
      </c>
      <c r="H14" s="7" t="s">
        <v>11</v>
      </c>
      <c r="I14" s="7" t="s">
        <v>11</v>
      </c>
      <c r="J14" s="10">
        <v>1662172</v>
      </c>
    </row>
    <row r="15" spans="1:10" ht="16.5" customHeight="1" x14ac:dyDescent="0.15">
      <c r="A15" s="2"/>
      <c r="B15" s="9"/>
      <c r="C15" s="9"/>
      <c r="D15" s="9"/>
      <c r="E15" s="20" t="s">
        <v>125</v>
      </c>
      <c r="F15" s="20" t="s">
        <v>11</v>
      </c>
      <c r="G15" s="20" t="s">
        <v>18</v>
      </c>
      <c r="H15" s="7" t="s">
        <v>11</v>
      </c>
      <c r="I15" s="7" t="s">
        <v>11</v>
      </c>
      <c r="J15" s="10">
        <v>0</v>
      </c>
    </row>
    <row r="16" spans="1:10" ht="16.5" customHeight="1" x14ac:dyDescent="0.15">
      <c r="A16" s="2"/>
      <c r="B16" s="9"/>
      <c r="C16" s="9"/>
      <c r="D16" s="9" t="s">
        <v>13</v>
      </c>
      <c r="E16" s="20" t="s">
        <v>22</v>
      </c>
      <c r="F16" s="20" t="s">
        <v>11</v>
      </c>
      <c r="G16" s="20" t="s">
        <v>18</v>
      </c>
      <c r="H16" s="7" t="s">
        <v>11</v>
      </c>
      <c r="I16" s="7" t="s">
        <v>11</v>
      </c>
      <c r="J16" s="10">
        <v>22340639</v>
      </c>
    </row>
    <row r="17" spans="1:10" ht="16.5" customHeight="1" x14ac:dyDescent="0.15">
      <c r="A17" s="2"/>
      <c r="B17" s="9"/>
      <c r="C17" s="9"/>
      <c r="D17" s="9"/>
      <c r="E17" s="20" t="s">
        <v>126</v>
      </c>
      <c r="F17" s="20" t="s">
        <v>11</v>
      </c>
      <c r="G17" s="20" t="s">
        <v>18</v>
      </c>
      <c r="H17" s="7" t="s">
        <v>11</v>
      </c>
      <c r="I17" s="7" t="s">
        <v>11</v>
      </c>
      <c r="J17" s="10">
        <v>0</v>
      </c>
    </row>
    <row r="18" spans="1:10" ht="16.5" customHeight="1" x14ac:dyDescent="0.15">
      <c r="A18" s="2"/>
      <c r="B18" s="9"/>
      <c r="C18" s="9"/>
      <c r="D18" s="9"/>
      <c r="E18" s="20" t="s">
        <v>127</v>
      </c>
      <c r="F18" s="20" t="s">
        <v>11</v>
      </c>
      <c r="G18" s="20" t="s">
        <v>18</v>
      </c>
      <c r="H18" s="7" t="s">
        <v>11</v>
      </c>
      <c r="I18" s="7" t="s">
        <v>11</v>
      </c>
      <c r="J18" s="10">
        <v>0</v>
      </c>
    </row>
    <row r="19" spans="1:10" ht="16.5" customHeight="1" x14ac:dyDescent="0.15">
      <c r="A19" s="2"/>
      <c r="B19" s="9"/>
      <c r="C19" s="9"/>
      <c r="D19" s="9"/>
      <c r="E19" s="20" t="s">
        <v>128</v>
      </c>
      <c r="F19" s="20" t="s">
        <v>11</v>
      </c>
      <c r="G19" s="20" t="s">
        <v>18</v>
      </c>
      <c r="H19" s="7" t="s">
        <v>11</v>
      </c>
      <c r="I19" s="7" t="s">
        <v>11</v>
      </c>
      <c r="J19" s="10">
        <v>0</v>
      </c>
    </row>
    <row r="20" spans="1:10" ht="16.5" customHeight="1" x14ac:dyDescent="0.15">
      <c r="A20" s="2"/>
      <c r="B20" s="9"/>
      <c r="C20" s="9"/>
      <c r="D20" s="9" t="s">
        <v>13</v>
      </c>
      <c r="E20" s="20" t="s">
        <v>129</v>
      </c>
      <c r="F20" s="20" t="s">
        <v>11</v>
      </c>
      <c r="G20" s="20" t="s">
        <v>18</v>
      </c>
      <c r="H20" s="7" t="s">
        <v>11</v>
      </c>
      <c r="I20" s="7" t="s">
        <v>11</v>
      </c>
      <c r="J20" s="10">
        <v>2</v>
      </c>
    </row>
    <row r="21" spans="1:10" ht="16.5" customHeight="1" x14ac:dyDescent="0.15">
      <c r="A21" s="2"/>
      <c r="B21" s="9"/>
      <c r="C21" s="9"/>
      <c r="D21" s="9"/>
      <c r="E21" s="20" t="s">
        <v>130</v>
      </c>
      <c r="F21" s="20" t="s">
        <v>11</v>
      </c>
      <c r="G21" s="20" t="s">
        <v>18</v>
      </c>
      <c r="H21" s="7" t="s">
        <v>11</v>
      </c>
      <c r="I21" s="7" t="s">
        <v>11</v>
      </c>
      <c r="J21" s="10">
        <v>0</v>
      </c>
    </row>
    <row r="22" spans="1:10" ht="16.5" customHeight="1" x14ac:dyDescent="0.15">
      <c r="A22" s="2"/>
      <c r="B22" s="9"/>
      <c r="C22" s="9"/>
      <c r="D22" s="9"/>
      <c r="E22" s="20" t="s">
        <v>131</v>
      </c>
      <c r="F22" s="20" t="s">
        <v>11</v>
      </c>
      <c r="G22" s="20" t="s">
        <v>18</v>
      </c>
      <c r="H22" s="7" t="s">
        <v>11</v>
      </c>
      <c r="I22" s="7" t="s">
        <v>11</v>
      </c>
      <c r="J22" s="10">
        <v>0</v>
      </c>
    </row>
    <row r="23" spans="1:10" ht="16.5" customHeight="1" x14ac:dyDescent="0.15">
      <c r="A23" s="2"/>
      <c r="B23" s="9"/>
      <c r="C23" s="9"/>
      <c r="D23" s="9"/>
      <c r="E23" s="20" t="s">
        <v>23</v>
      </c>
      <c r="F23" s="20" t="s">
        <v>11</v>
      </c>
      <c r="G23" s="20" t="s">
        <v>18</v>
      </c>
      <c r="H23" s="7" t="s">
        <v>11</v>
      </c>
      <c r="I23" s="7" t="s">
        <v>11</v>
      </c>
      <c r="J23" s="10">
        <v>380557</v>
      </c>
    </row>
    <row r="24" spans="1:10" ht="16.5" customHeight="1" x14ac:dyDescent="0.15">
      <c r="A24" s="2"/>
      <c r="B24" s="9"/>
      <c r="C24" s="9"/>
      <c r="D24" s="9" t="s">
        <v>13</v>
      </c>
      <c r="E24" s="20" t="s">
        <v>24</v>
      </c>
      <c r="F24" s="20" t="s">
        <v>11</v>
      </c>
      <c r="G24" s="20" t="s">
        <v>18</v>
      </c>
      <c r="H24" s="7" t="s">
        <v>11</v>
      </c>
      <c r="I24" s="7" t="s">
        <v>11</v>
      </c>
      <c r="J24" s="10">
        <v>239759</v>
      </c>
    </row>
    <row r="25" spans="1:10" ht="16.5" customHeight="1" x14ac:dyDescent="0.15">
      <c r="A25" s="2"/>
      <c r="B25" s="9"/>
      <c r="C25" s="9"/>
      <c r="D25" s="9" t="s">
        <v>13</v>
      </c>
      <c r="E25" s="20" t="s">
        <v>132</v>
      </c>
      <c r="F25" s="20" t="s">
        <v>11</v>
      </c>
      <c r="G25" s="20" t="s">
        <v>18</v>
      </c>
      <c r="H25" s="7" t="s">
        <v>11</v>
      </c>
      <c r="I25" s="7" t="s">
        <v>11</v>
      </c>
      <c r="J25" s="10">
        <v>0</v>
      </c>
    </row>
    <row r="26" spans="1:10" ht="16.5" customHeight="1" x14ac:dyDescent="0.15">
      <c r="A26" s="2"/>
      <c r="B26" s="9"/>
      <c r="C26" s="9"/>
      <c r="D26" s="9" t="s">
        <v>13</v>
      </c>
      <c r="E26" s="40" t="s">
        <v>25</v>
      </c>
      <c r="F26" s="41"/>
      <c r="G26" s="42"/>
      <c r="H26" s="41"/>
      <c r="I26" s="43"/>
      <c r="J26" s="24">
        <v>49395946</v>
      </c>
    </row>
    <row r="27" spans="1:10" ht="16.5" customHeight="1" x14ac:dyDescent="0.15">
      <c r="A27" s="2"/>
      <c r="B27" s="9"/>
      <c r="C27" s="15" t="s">
        <v>26</v>
      </c>
      <c r="D27" s="16"/>
      <c r="E27" s="19" t="s">
        <v>27</v>
      </c>
      <c r="F27" s="19" t="s">
        <v>11</v>
      </c>
      <c r="G27" s="19" t="s">
        <v>28</v>
      </c>
      <c r="H27" s="13" t="s">
        <v>11</v>
      </c>
      <c r="I27" s="13" t="s">
        <v>11</v>
      </c>
      <c r="J27" s="14">
        <v>11737854</v>
      </c>
    </row>
    <row r="28" spans="1:10" ht="16.5" customHeight="1" x14ac:dyDescent="0.15">
      <c r="A28" s="2"/>
      <c r="B28" s="9"/>
      <c r="C28" s="9" t="s">
        <v>13</v>
      </c>
      <c r="D28" s="9"/>
      <c r="E28" s="20" t="s">
        <v>29</v>
      </c>
      <c r="F28" s="20" t="s">
        <v>11</v>
      </c>
      <c r="G28" s="20" t="s">
        <v>30</v>
      </c>
      <c r="H28" s="7" t="s">
        <v>11</v>
      </c>
      <c r="I28" s="7" t="s">
        <v>11</v>
      </c>
      <c r="J28" s="10">
        <v>3784479</v>
      </c>
    </row>
    <row r="29" spans="1:10" ht="16.5" customHeight="1" x14ac:dyDescent="0.15">
      <c r="A29" s="2"/>
      <c r="B29" s="9"/>
      <c r="C29" s="9" t="s">
        <v>13</v>
      </c>
      <c r="D29" s="9"/>
      <c r="E29" s="20" t="s">
        <v>31</v>
      </c>
      <c r="F29" s="20" t="s">
        <v>11</v>
      </c>
      <c r="G29" s="20" t="s">
        <v>32</v>
      </c>
      <c r="H29" s="7" t="s">
        <v>11</v>
      </c>
      <c r="I29" s="7" t="s">
        <v>11</v>
      </c>
      <c r="J29" s="10">
        <v>1614086</v>
      </c>
    </row>
    <row r="30" spans="1:10" ht="16.5" customHeight="1" x14ac:dyDescent="0.15">
      <c r="A30" s="2"/>
      <c r="B30" s="9"/>
      <c r="C30" s="9" t="s">
        <v>13</v>
      </c>
      <c r="D30" s="9"/>
      <c r="E30" s="20" t="s">
        <v>33</v>
      </c>
      <c r="F30" s="20" t="s">
        <v>11</v>
      </c>
      <c r="G30" s="20" t="s">
        <v>34</v>
      </c>
      <c r="H30" s="7" t="s">
        <v>11</v>
      </c>
      <c r="I30" s="7" t="s">
        <v>11</v>
      </c>
      <c r="J30" s="10">
        <v>305564</v>
      </c>
    </row>
    <row r="31" spans="1:10" ht="16.5" customHeight="1" x14ac:dyDescent="0.15">
      <c r="A31" s="2"/>
      <c r="B31" s="9"/>
      <c r="C31" s="9" t="s">
        <v>13</v>
      </c>
      <c r="D31" s="9"/>
      <c r="E31" s="40" t="s">
        <v>25</v>
      </c>
      <c r="F31" s="41"/>
      <c r="G31" s="42"/>
      <c r="H31" s="41"/>
      <c r="I31" s="43"/>
      <c r="J31" s="24">
        <f>SUM(J27:J30)</f>
        <v>17441983</v>
      </c>
    </row>
    <row r="32" spans="1:10" ht="16.5" customHeight="1" x14ac:dyDescent="0.15">
      <c r="A32" s="2"/>
      <c r="B32" s="9"/>
      <c r="C32" s="12" t="s">
        <v>35</v>
      </c>
      <c r="D32" s="12"/>
      <c r="E32" s="26" t="s">
        <v>133</v>
      </c>
      <c r="F32" s="26" t="s">
        <v>11</v>
      </c>
      <c r="G32" s="26" t="s">
        <v>134</v>
      </c>
      <c r="H32" s="27" t="s">
        <v>11</v>
      </c>
      <c r="I32" s="27" t="s">
        <v>11</v>
      </c>
      <c r="J32" s="28">
        <v>2117140</v>
      </c>
    </row>
    <row r="33" spans="1:10" ht="16.5" customHeight="1" x14ac:dyDescent="0.15">
      <c r="A33" s="2"/>
      <c r="B33" s="9"/>
      <c r="C33" s="6" t="s">
        <v>36</v>
      </c>
      <c r="D33" s="6"/>
      <c r="E33" s="29" t="s">
        <v>135</v>
      </c>
      <c r="F33" s="29" t="s">
        <v>11</v>
      </c>
      <c r="G33" s="29" t="s">
        <v>136</v>
      </c>
      <c r="H33" s="30" t="s">
        <v>11</v>
      </c>
      <c r="I33" s="30" t="s">
        <v>11</v>
      </c>
      <c r="J33" s="31">
        <v>10403</v>
      </c>
    </row>
    <row r="34" spans="1:10" ht="16.5" customHeight="1" x14ac:dyDescent="0.15">
      <c r="A34" s="2"/>
      <c r="B34" s="9"/>
      <c r="C34" s="6" t="s">
        <v>37</v>
      </c>
      <c r="D34" s="6"/>
      <c r="E34" s="29" t="s">
        <v>38</v>
      </c>
      <c r="F34" s="29" t="s">
        <v>11</v>
      </c>
      <c r="G34" s="29" t="s">
        <v>150</v>
      </c>
      <c r="H34" s="30" t="s">
        <v>11</v>
      </c>
      <c r="I34" s="30" t="s">
        <v>11</v>
      </c>
      <c r="J34" s="31">
        <v>261200</v>
      </c>
    </row>
    <row r="35" spans="1:10" ht="16.5" customHeight="1" x14ac:dyDescent="0.15">
      <c r="A35" s="2"/>
      <c r="B35" s="9"/>
      <c r="C35" s="6" t="s">
        <v>39</v>
      </c>
      <c r="D35" s="6"/>
      <c r="E35" s="29" t="s">
        <v>40</v>
      </c>
      <c r="F35" s="29" t="s">
        <v>11</v>
      </c>
      <c r="G35" s="29" t="s">
        <v>151</v>
      </c>
      <c r="H35" s="30" t="s">
        <v>11</v>
      </c>
      <c r="I35" s="30" t="s">
        <v>11</v>
      </c>
      <c r="J35" s="31">
        <v>471673</v>
      </c>
    </row>
    <row r="36" spans="1:10" ht="16.5" customHeight="1" x14ac:dyDescent="0.15">
      <c r="A36" s="2"/>
      <c r="B36" s="9"/>
      <c r="C36" s="6" t="s">
        <v>41</v>
      </c>
      <c r="D36" s="6"/>
      <c r="E36" s="29" t="s">
        <v>42</v>
      </c>
      <c r="F36" s="29" t="s">
        <v>11</v>
      </c>
      <c r="G36" s="29" t="s">
        <v>41</v>
      </c>
      <c r="H36" s="30" t="s">
        <v>11</v>
      </c>
      <c r="I36" s="30" t="s">
        <v>11</v>
      </c>
      <c r="J36" s="31">
        <v>-56344</v>
      </c>
    </row>
    <row r="37" spans="1:10" ht="16.5" customHeight="1" x14ac:dyDescent="0.15">
      <c r="A37" s="56" t="s">
        <v>43</v>
      </c>
      <c r="B37" s="41"/>
      <c r="C37" s="41"/>
      <c r="D37" s="41"/>
      <c r="E37" s="42"/>
      <c r="F37" s="41"/>
      <c r="G37" s="42"/>
      <c r="H37" s="41"/>
      <c r="I37" s="43"/>
      <c r="J37" s="24">
        <f>J26+J31+SUM(J32:J36)</f>
        <v>69642001</v>
      </c>
    </row>
    <row r="38" spans="1:10" ht="16.5" customHeight="1" x14ac:dyDescent="0.15">
      <c r="A38" s="25"/>
      <c r="B38" s="34" t="s">
        <v>44</v>
      </c>
      <c r="C38" s="34"/>
      <c r="D38" s="34"/>
      <c r="E38" s="35"/>
      <c r="F38" s="34"/>
      <c r="G38" s="35"/>
      <c r="H38" s="34"/>
      <c r="I38" s="34"/>
      <c r="J38" s="36"/>
    </row>
    <row r="39" spans="1:10" ht="16.5" customHeight="1" x14ac:dyDescent="0.15">
      <c r="A39" s="7"/>
      <c r="B39" s="37" t="s">
        <v>45</v>
      </c>
      <c r="C39" s="37"/>
      <c r="D39" s="37"/>
      <c r="E39" s="38"/>
      <c r="F39" s="37"/>
      <c r="G39" s="38"/>
      <c r="H39" s="37"/>
      <c r="I39" s="37"/>
      <c r="J39" s="39"/>
    </row>
    <row r="40" spans="1:10" ht="16.5" customHeight="1" x14ac:dyDescent="0.15">
      <c r="A40" s="2"/>
      <c r="B40" s="9"/>
      <c r="C40" s="9" t="s">
        <v>46</v>
      </c>
      <c r="D40" s="9"/>
      <c r="E40" s="18" t="s">
        <v>47</v>
      </c>
      <c r="F40" s="18" t="s">
        <v>11</v>
      </c>
      <c r="G40" s="18" t="s">
        <v>48</v>
      </c>
      <c r="H40" s="2" t="s">
        <v>11</v>
      </c>
      <c r="I40" s="2" t="s">
        <v>11</v>
      </c>
      <c r="J40" s="11">
        <v>2000000</v>
      </c>
    </row>
    <row r="41" spans="1:10" ht="16.5" customHeight="1" x14ac:dyDescent="0.15">
      <c r="A41" s="56" t="s">
        <v>49</v>
      </c>
      <c r="B41" s="41"/>
      <c r="C41" s="41"/>
      <c r="D41" s="41"/>
      <c r="E41" s="42"/>
      <c r="F41" s="41"/>
      <c r="G41" s="42"/>
      <c r="H41" s="41"/>
      <c r="I41" s="43"/>
      <c r="J41" s="24">
        <v>2000000</v>
      </c>
    </row>
    <row r="42" spans="1:10" ht="16.5" customHeight="1" x14ac:dyDescent="0.15">
      <c r="A42" s="7"/>
      <c r="B42" s="37" t="s">
        <v>50</v>
      </c>
      <c r="C42" s="37"/>
      <c r="D42" s="37"/>
      <c r="E42" s="38"/>
      <c r="F42" s="37"/>
      <c r="G42" s="38"/>
      <c r="H42" s="37"/>
      <c r="I42" s="37"/>
      <c r="J42" s="39"/>
    </row>
    <row r="43" spans="1:10" ht="16.5" customHeight="1" x14ac:dyDescent="0.15">
      <c r="A43" s="2"/>
      <c r="B43" s="9"/>
      <c r="C43" s="9" t="s">
        <v>51</v>
      </c>
      <c r="D43" s="9"/>
      <c r="E43" s="18" t="s">
        <v>13</v>
      </c>
      <c r="F43" s="18" t="s">
        <v>11</v>
      </c>
      <c r="G43" s="18" t="s">
        <v>13</v>
      </c>
      <c r="H43" s="3">
        <v>5964840</v>
      </c>
      <c r="I43" s="3">
        <v>1532476</v>
      </c>
      <c r="J43" s="11">
        <v>4432364</v>
      </c>
    </row>
    <row r="44" spans="1:10" ht="16.5" customHeight="1" x14ac:dyDescent="0.15">
      <c r="A44" s="2"/>
      <c r="B44" s="9"/>
      <c r="C44" s="12"/>
      <c r="D44" s="12" t="s">
        <v>51</v>
      </c>
      <c r="E44" s="19" t="s">
        <v>52</v>
      </c>
      <c r="F44" s="19" t="s">
        <v>53</v>
      </c>
      <c r="G44" s="19" t="s">
        <v>54</v>
      </c>
      <c r="H44" s="21">
        <v>5964840</v>
      </c>
      <c r="I44" s="21">
        <v>1532476</v>
      </c>
      <c r="J44" s="14">
        <v>4432364</v>
      </c>
    </row>
    <row r="45" spans="1:10" ht="16.5" customHeight="1" x14ac:dyDescent="0.15">
      <c r="A45" s="2"/>
      <c r="B45" s="9"/>
      <c r="C45" s="6" t="s">
        <v>55</v>
      </c>
      <c r="D45" s="6"/>
      <c r="E45" s="20" t="s">
        <v>56</v>
      </c>
      <c r="F45" s="20" t="s">
        <v>11</v>
      </c>
      <c r="G45" s="20" t="s">
        <v>57</v>
      </c>
      <c r="H45" s="8">
        <v>2336500</v>
      </c>
      <c r="I45" s="8">
        <v>2336499</v>
      </c>
      <c r="J45" s="10">
        <v>1</v>
      </c>
    </row>
    <row r="46" spans="1:10" ht="16.5" customHeight="1" x14ac:dyDescent="0.15">
      <c r="A46" s="2"/>
      <c r="B46" s="9"/>
      <c r="C46" s="6" t="s">
        <v>58</v>
      </c>
      <c r="D46" s="6"/>
      <c r="E46" s="20" t="s">
        <v>59</v>
      </c>
      <c r="F46" s="20" t="s">
        <v>11</v>
      </c>
      <c r="G46" s="20" t="s">
        <v>139</v>
      </c>
      <c r="H46" s="8">
        <v>5591077</v>
      </c>
      <c r="I46" s="8">
        <v>5244663</v>
      </c>
      <c r="J46" s="10">
        <v>346414</v>
      </c>
    </row>
    <row r="47" spans="1:10" ht="16.5" customHeight="1" x14ac:dyDescent="0.15">
      <c r="A47" s="2"/>
      <c r="B47" s="9"/>
      <c r="C47" s="6" t="s">
        <v>60</v>
      </c>
      <c r="D47" s="6"/>
      <c r="E47" s="20" t="s">
        <v>61</v>
      </c>
      <c r="F47" s="20" t="s">
        <v>11</v>
      </c>
      <c r="G47" s="20" t="s">
        <v>62</v>
      </c>
      <c r="H47" s="8">
        <v>12993709</v>
      </c>
      <c r="I47" s="8">
        <v>10862327</v>
      </c>
      <c r="J47" s="10">
        <v>2131382</v>
      </c>
    </row>
    <row r="48" spans="1:10" ht="16.5" customHeight="1" x14ac:dyDescent="0.15">
      <c r="A48" s="2"/>
      <c r="B48" s="9"/>
      <c r="C48" s="6" t="s">
        <v>63</v>
      </c>
      <c r="D48" s="6"/>
      <c r="E48" s="20" t="s">
        <v>64</v>
      </c>
      <c r="F48" s="20" t="s">
        <v>11</v>
      </c>
      <c r="G48" s="20" t="s">
        <v>140</v>
      </c>
      <c r="H48" s="8">
        <v>1499722</v>
      </c>
      <c r="I48" s="8">
        <v>999808</v>
      </c>
      <c r="J48" s="10">
        <v>499914</v>
      </c>
    </row>
    <row r="49" spans="1:10" ht="16.5" customHeight="1" x14ac:dyDescent="0.15">
      <c r="A49" s="13"/>
      <c r="B49" s="12"/>
      <c r="C49" s="6" t="s">
        <v>65</v>
      </c>
      <c r="D49" s="6"/>
      <c r="E49" s="20" t="s">
        <v>66</v>
      </c>
      <c r="F49" s="20" t="s">
        <v>11</v>
      </c>
      <c r="G49" s="20" t="s">
        <v>67</v>
      </c>
      <c r="H49" s="8">
        <v>7124683</v>
      </c>
      <c r="I49" s="8">
        <v>7124683</v>
      </c>
      <c r="J49" s="10">
        <v>0</v>
      </c>
    </row>
    <row r="51" spans="1:10" ht="16.5" customHeight="1" x14ac:dyDescent="0.15">
      <c r="J51" s="1" t="s">
        <v>0</v>
      </c>
    </row>
    <row r="52" spans="1:10" ht="16.5" customHeight="1" x14ac:dyDescent="0.15">
      <c r="A52" s="44" t="s">
        <v>1</v>
      </c>
      <c r="B52" s="44"/>
      <c r="C52" s="44"/>
      <c r="D52" s="44"/>
      <c r="E52" s="44"/>
      <c r="F52" s="44"/>
      <c r="G52" s="44"/>
      <c r="H52" s="44"/>
      <c r="I52" s="44"/>
      <c r="J52" s="44"/>
    </row>
    <row r="53" spans="1:10" ht="16.5" customHeight="1" x14ac:dyDescent="0.15">
      <c r="A53" s="44" t="s">
        <v>2</v>
      </c>
      <c r="B53" s="44"/>
      <c r="C53" s="44"/>
      <c r="D53" s="44"/>
      <c r="E53" s="44"/>
      <c r="F53" s="44"/>
      <c r="G53" s="44"/>
      <c r="H53" s="44"/>
      <c r="I53" s="44"/>
      <c r="J53" s="44"/>
    </row>
    <row r="54" spans="1:10" ht="16.5" customHeight="1" x14ac:dyDescent="0.15">
      <c r="J54" s="1" t="s">
        <v>3</v>
      </c>
    </row>
    <row r="55" spans="1:10" ht="16.5" customHeight="1" x14ac:dyDescent="0.15">
      <c r="A55" s="45" t="s">
        <v>4</v>
      </c>
      <c r="B55" s="46"/>
      <c r="C55" s="46"/>
      <c r="D55" s="47"/>
      <c r="E55" s="51" t="s">
        <v>5</v>
      </c>
      <c r="F55" s="51" t="s">
        <v>6</v>
      </c>
      <c r="G55" s="51" t="s">
        <v>7</v>
      </c>
      <c r="H55" s="53" t="s">
        <v>8</v>
      </c>
      <c r="I55" s="53" t="s">
        <v>9</v>
      </c>
      <c r="J55" s="53" t="s">
        <v>10</v>
      </c>
    </row>
    <row r="56" spans="1:10" ht="16.5" customHeight="1" x14ac:dyDescent="0.15">
      <c r="A56" s="48"/>
      <c r="B56" s="49"/>
      <c r="C56" s="49"/>
      <c r="D56" s="50"/>
      <c r="E56" s="52"/>
      <c r="F56" s="52"/>
      <c r="G56" s="52"/>
      <c r="H56" s="54"/>
      <c r="I56" s="54"/>
      <c r="J56" s="54"/>
    </row>
    <row r="57" spans="1:10" ht="16.5" customHeight="1" x14ac:dyDescent="0.15">
      <c r="A57" s="55" t="s">
        <v>12</v>
      </c>
      <c r="B57" s="34"/>
      <c r="C57" s="34"/>
      <c r="D57" s="34"/>
      <c r="E57" s="35"/>
      <c r="F57" s="34"/>
      <c r="G57" s="35"/>
      <c r="H57" s="34"/>
      <c r="I57" s="34"/>
      <c r="J57" s="36"/>
    </row>
    <row r="58" spans="1:10" ht="16.5" customHeight="1" x14ac:dyDescent="0.15">
      <c r="A58" s="25"/>
      <c r="B58" s="34" t="s">
        <v>44</v>
      </c>
      <c r="C58" s="34"/>
      <c r="D58" s="34"/>
      <c r="E58" s="35"/>
      <c r="F58" s="34"/>
      <c r="G58" s="35"/>
      <c r="H58" s="34"/>
      <c r="I58" s="34"/>
      <c r="J58" s="36"/>
    </row>
    <row r="59" spans="1:10" ht="16.5" customHeight="1" x14ac:dyDescent="0.15">
      <c r="A59" s="7"/>
      <c r="B59" s="37" t="s">
        <v>50</v>
      </c>
      <c r="C59" s="37"/>
      <c r="D59" s="37"/>
      <c r="E59" s="38"/>
      <c r="F59" s="37"/>
      <c r="G59" s="38"/>
      <c r="H59" s="37"/>
      <c r="I59" s="37"/>
      <c r="J59" s="39"/>
    </row>
    <row r="60" spans="1:10" ht="16.5" customHeight="1" x14ac:dyDescent="0.15">
      <c r="A60" s="2"/>
      <c r="B60" s="9"/>
      <c r="C60" s="6" t="s">
        <v>68</v>
      </c>
      <c r="D60" s="6"/>
      <c r="E60" s="20" t="s">
        <v>64</v>
      </c>
      <c r="F60" s="20" t="s">
        <v>11</v>
      </c>
      <c r="G60" s="20" t="s">
        <v>141</v>
      </c>
      <c r="H60" s="8">
        <v>3368054</v>
      </c>
      <c r="I60" s="8">
        <v>2245368</v>
      </c>
      <c r="J60" s="10">
        <v>1122686</v>
      </c>
    </row>
    <row r="61" spans="1:10" ht="16.5" customHeight="1" x14ac:dyDescent="0.15">
      <c r="A61" s="2"/>
      <c r="B61" s="9"/>
      <c r="C61" s="6" t="s">
        <v>69</v>
      </c>
      <c r="D61" s="6"/>
      <c r="E61" s="20" t="s">
        <v>70</v>
      </c>
      <c r="F61" s="20" t="s">
        <v>11</v>
      </c>
      <c r="G61" s="20" t="s">
        <v>71</v>
      </c>
      <c r="H61" s="7" t="s">
        <v>11</v>
      </c>
      <c r="I61" s="7" t="s">
        <v>11</v>
      </c>
      <c r="J61" s="10">
        <v>100</v>
      </c>
    </row>
    <row r="62" spans="1:10" ht="16.5" customHeight="1" x14ac:dyDescent="0.15">
      <c r="A62" s="2"/>
      <c r="B62" s="9"/>
      <c r="C62" s="6" t="s">
        <v>72</v>
      </c>
      <c r="D62" s="6"/>
      <c r="E62" s="20" t="s">
        <v>73</v>
      </c>
      <c r="F62" s="20" t="s">
        <v>11</v>
      </c>
      <c r="G62" s="20" t="s">
        <v>74</v>
      </c>
      <c r="H62" s="7" t="s">
        <v>11</v>
      </c>
      <c r="I62" s="7" t="s">
        <v>11</v>
      </c>
      <c r="J62" s="10">
        <v>44729360</v>
      </c>
    </row>
    <row r="63" spans="1:10" ht="16.5" customHeight="1" x14ac:dyDescent="0.15">
      <c r="A63" s="2"/>
      <c r="B63" s="9"/>
      <c r="C63" s="6" t="s">
        <v>75</v>
      </c>
      <c r="D63" s="6"/>
      <c r="E63" s="20" t="s">
        <v>76</v>
      </c>
      <c r="F63" s="20" t="s">
        <v>11</v>
      </c>
      <c r="G63" s="20" t="s">
        <v>77</v>
      </c>
      <c r="H63" s="7" t="s">
        <v>11</v>
      </c>
      <c r="I63" s="7" t="s">
        <v>11</v>
      </c>
      <c r="J63" s="10">
        <v>1200000</v>
      </c>
    </row>
    <row r="64" spans="1:10" ht="16.5" customHeight="1" x14ac:dyDescent="0.15">
      <c r="A64" s="2"/>
      <c r="B64" s="9"/>
      <c r="C64" s="4" t="s">
        <v>13</v>
      </c>
      <c r="D64" s="4"/>
      <c r="E64" s="22" t="s">
        <v>78</v>
      </c>
      <c r="F64" s="22" t="s">
        <v>11</v>
      </c>
      <c r="G64" s="22" t="s">
        <v>77</v>
      </c>
      <c r="H64" s="5" t="s">
        <v>11</v>
      </c>
      <c r="I64" s="5" t="s">
        <v>11</v>
      </c>
      <c r="J64" s="23">
        <v>2143000</v>
      </c>
    </row>
    <row r="65" spans="1:10" ht="16.5" customHeight="1" x14ac:dyDescent="0.15">
      <c r="A65" s="2"/>
      <c r="B65" s="9"/>
      <c r="C65" s="9" t="s">
        <v>13</v>
      </c>
      <c r="D65" s="9"/>
      <c r="E65" s="40" t="s">
        <v>25</v>
      </c>
      <c r="F65" s="41"/>
      <c r="G65" s="42"/>
      <c r="H65" s="41"/>
      <c r="I65" s="43"/>
      <c r="J65" s="24">
        <v>3343000</v>
      </c>
    </row>
    <row r="66" spans="1:10" ht="16.5" customHeight="1" x14ac:dyDescent="0.15">
      <c r="A66" s="2"/>
      <c r="B66" s="9"/>
      <c r="C66" s="12" t="s">
        <v>79</v>
      </c>
      <c r="D66" s="12"/>
      <c r="E66" s="19" t="s">
        <v>80</v>
      </c>
      <c r="F66" s="19" t="s">
        <v>11</v>
      </c>
      <c r="G66" s="19" t="s">
        <v>81</v>
      </c>
      <c r="H66" s="13" t="s">
        <v>11</v>
      </c>
      <c r="I66" s="13" t="s">
        <v>11</v>
      </c>
      <c r="J66" s="14">
        <v>60130760</v>
      </c>
    </row>
    <row r="67" spans="1:10" ht="16.5" customHeight="1" x14ac:dyDescent="0.15">
      <c r="A67" s="2"/>
      <c r="B67" s="9"/>
      <c r="C67" s="6" t="s">
        <v>82</v>
      </c>
      <c r="D67" s="6"/>
      <c r="E67" s="20" t="s">
        <v>83</v>
      </c>
      <c r="F67" s="20" t="s">
        <v>11</v>
      </c>
      <c r="G67" s="20" t="s">
        <v>84</v>
      </c>
      <c r="H67" s="7" t="s">
        <v>11</v>
      </c>
      <c r="I67" s="7" t="s">
        <v>11</v>
      </c>
      <c r="J67" s="10">
        <v>1490000</v>
      </c>
    </row>
    <row r="68" spans="1:10" ht="16.5" customHeight="1" x14ac:dyDescent="0.15">
      <c r="A68" s="2"/>
      <c r="B68" s="9"/>
      <c r="C68" s="9" t="s">
        <v>13</v>
      </c>
      <c r="D68" s="9"/>
      <c r="E68" s="20" t="s">
        <v>85</v>
      </c>
      <c r="F68" s="20" t="s">
        <v>11</v>
      </c>
      <c r="G68" s="20" t="s">
        <v>86</v>
      </c>
      <c r="H68" s="7" t="s">
        <v>11</v>
      </c>
      <c r="I68" s="7" t="s">
        <v>11</v>
      </c>
      <c r="J68" s="10">
        <v>19971000</v>
      </c>
    </row>
    <row r="69" spans="1:10" ht="16.5" customHeight="1" x14ac:dyDescent="0.15">
      <c r="A69" s="2"/>
      <c r="B69" s="9"/>
      <c r="C69" s="9" t="s">
        <v>13</v>
      </c>
      <c r="D69" s="9"/>
      <c r="E69" s="20" t="s">
        <v>87</v>
      </c>
      <c r="F69" s="20" t="s">
        <v>11</v>
      </c>
      <c r="G69" s="20" t="s">
        <v>88</v>
      </c>
      <c r="H69" s="7" t="s">
        <v>11</v>
      </c>
      <c r="I69" s="7" t="s">
        <v>11</v>
      </c>
      <c r="J69" s="10">
        <v>30393729</v>
      </c>
    </row>
    <row r="70" spans="1:10" ht="16.5" customHeight="1" x14ac:dyDescent="0.15">
      <c r="A70" s="2"/>
      <c r="B70" s="9"/>
      <c r="C70" s="9" t="s">
        <v>13</v>
      </c>
      <c r="D70" s="9"/>
      <c r="E70" s="40" t="s">
        <v>25</v>
      </c>
      <c r="F70" s="41"/>
      <c r="G70" s="42"/>
      <c r="H70" s="41"/>
      <c r="I70" s="43"/>
      <c r="J70" s="24">
        <v>51854729</v>
      </c>
    </row>
    <row r="71" spans="1:10" ht="16.5" customHeight="1" x14ac:dyDescent="0.15">
      <c r="A71" s="2"/>
      <c r="B71" s="9"/>
      <c r="C71" s="12" t="s">
        <v>89</v>
      </c>
      <c r="D71" s="12"/>
      <c r="E71" s="19" t="s">
        <v>13</v>
      </c>
      <c r="F71" s="19" t="s">
        <v>11</v>
      </c>
      <c r="G71" s="19" t="s">
        <v>90</v>
      </c>
      <c r="H71" s="13" t="s">
        <v>11</v>
      </c>
      <c r="I71" s="13" t="s">
        <v>11</v>
      </c>
      <c r="J71" s="14">
        <v>33277847</v>
      </c>
    </row>
    <row r="72" spans="1:10" ht="16.5" customHeight="1" x14ac:dyDescent="0.15">
      <c r="A72" s="2"/>
      <c r="B72" s="9"/>
      <c r="C72" s="6" t="s">
        <v>91</v>
      </c>
      <c r="D72" s="6"/>
      <c r="E72" s="20" t="s">
        <v>92</v>
      </c>
      <c r="F72" s="20" t="s">
        <v>11</v>
      </c>
      <c r="G72" s="20" t="s">
        <v>93</v>
      </c>
      <c r="H72" s="7" t="s">
        <v>11</v>
      </c>
      <c r="I72" s="7" t="s">
        <v>11</v>
      </c>
      <c r="J72" s="10">
        <v>150000</v>
      </c>
    </row>
    <row r="73" spans="1:10" ht="16.5" customHeight="1" x14ac:dyDescent="0.15">
      <c r="A73" s="2"/>
      <c r="B73" s="9"/>
      <c r="C73" s="6" t="s">
        <v>94</v>
      </c>
      <c r="D73" s="6"/>
      <c r="E73" s="20" t="s">
        <v>13</v>
      </c>
      <c r="F73" s="20" t="s">
        <v>11</v>
      </c>
      <c r="G73" s="20" t="s">
        <v>95</v>
      </c>
      <c r="H73" s="7" t="s">
        <v>11</v>
      </c>
      <c r="I73" s="7" t="s">
        <v>11</v>
      </c>
      <c r="J73" s="10">
        <v>234100</v>
      </c>
    </row>
    <row r="74" spans="1:10" ht="16.5" customHeight="1" x14ac:dyDescent="0.15">
      <c r="A74" s="2"/>
      <c r="B74" s="9"/>
      <c r="C74" s="6" t="s">
        <v>41</v>
      </c>
      <c r="D74" s="6"/>
      <c r="E74" s="20" t="s">
        <v>13</v>
      </c>
      <c r="F74" s="20" t="s">
        <v>11</v>
      </c>
      <c r="G74" s="20" t="s">
        <v>41</v>
      </c>
      <c r="H74" s="7" t="s">
        <v>11</v>
      </c>
      <c r="I74" s="7" t="s">
        <v>11</v>
      </c>
      <c r="J74" s="10">
        <v>-234100</v>
      </c>
    </row>
    <row r="75" spans="1:10" ht="16.5" customHeight="1" x14ac:dyDescent="0.15">
      <c r="A75" s="56" t="s">
        <v>96</v>
      </c>
      <c r="B75" s="41"/>
      <c r="C75" s="41"/>
      <c r="D75" s="41"/>
      <c r="E75" s="42"/>
      <c r="F75" s="41"/>
      <c r="G75" s="42"/>
      <c r="H75" s="41"/>
      <c r="I75" s="43"/>
      <c r="J75" s="24">
        <v>202018557</v>
      </c>
    </row>
    <row r="76" spans="1:10" ht="16.5" customHeight="1" x14ac:dyDescent="0.15">
      <c r="A76" s="56" t="s">
        <v>97</v>
      </c>
      <c r="B76" s="41"/>
      <c r="C76" s="41"/>
      <c r="D76" s="41"/>
      <c r="E76" s="42"/>
      <c r="F76" s="41"/>
      <c r="G76" s="42"/>
      <c r="H76" s="41"/>
      <c r="I76" s="43"/>
      <c r="J76" s="24">
        <v>204018557</v>
      </c>
    </row>
    <row r="77" spans="1:10" ht="16.5" customHeight="1" x14ac:dyDescent="0.15">
      <c r="A77" s="56" t="s">
        <v>98</v>
      </c>
      <c r="B77" s="41"/>
      <c r="C77" s="41"/>
      <c r="D77" s="41"/>
      <c r="E77" s="42"/>
      <c r="F77" s="41"/>
      <c r="G77" s="42"/>
      <c r="H77" s="41"/>
      <c r="I77" s="43"/>
      <c r="J77" s="24">
        <f>J37+J76</f>
        <v>273660558</v>
      </c>
    </row>
    <row r="78" spans="1:10" ht="16.5" customHeight="1" x14ac:dyDescent="0.15">
      <c r="A78" s="55" t="s">
        <v>99</v>
      </c>
      <c r="B78" s="34"/>
      <c r="C78" s="34"/>
      <c r="D78" s="34"/>
      <c r="E78" s="35"/>
      <c r="F78" s="34"/>
      <c r="G78" s="35"/>
      <c r="H78" s="34"/>
      <c r="I78" s="34"/>
      <c r="J78" s="36"/>
    </row>
    <row r="79" spans="1:10" ht="16.5" customHeight="1" x14ac:dyDescent="0.15">
      <c r="A79" s="25"/>
      <c r="B79" s="34" t="s">
        <v>152</v>
      </c>
      <c r="C79" s="34"/>
      <c r="D79" s="34"/>
      <c r="E79" s="35"/>
      <c r="F79" s="34"/>
      <c r="G79" s="35"/>
      <c r="H79" s="34"/>
      <c r="I79" s="34"/>
      <c r="J79" s="36"/>
    </row>
    <row r="80" spans="1:10" ht="16.5" customHeight="1" x14ac:dyDescent="0.15">
      <c r="A80" s="2"/>
      <c r="B80" s="6"/>
      <c r="C80" s="6" t="s">
        <v>100</v>
      </c>
      <c r="D80" s="6"/>
      <c r="E80" s="20" t="s">
        <v>101</v>
      </c>
      <c r="F80" s="20" t="s">
        <v>11</v>
      </c>
      <c r="G80" s="20" t="s">
        <v>13</v>
      </c>
      <c r="H80" s="7" t="s">
        <v>11</v>
      </c>
      <c r="I80" s="7" t="s">
        <v>11</v>
      </c>
      <c r="J80" s="10">
        <v>5576367</v>
      </c>
    </row>
    <row r="81" spans="1:10" ht="16.5" customHeight="1" x14ac:dyDescent="0.15">
      <c r="A81" s="2"/>
      <c r="B81" s="6"/>
      <c r="C81" s="6" t="s">
        <v>102</v>
      </c>
      <c r="D81" s="6"/>
      <c r="E81" s="20" t="s">
        <v>142</v>
      </c>
      <c r="F81" s="20" t="s">
        <v>11</v>
      </c>
      <c r="G81" s="20" t="s">
        <v>143</v>
      </c>
      <c r="H81" s="7" t="s">
        <v>11</v>
      </c>
      <c r="I81" s="7" t="s">
        <v>11</v>
      </c>
      <c r="J81" s="10">
        <v>2117140</v>
      </c>
    </row>
    <row r="82" spans="1:10" ht="16.5" customHeight="1" x14ac:dyDescent="0.15">
      <c r="A82" s="2"/>
      <c r="B82" s="6"/>
      <c r="C82" s="6" t="s">
        <v>103</v>
      </c>
      <c r="D82" s="6"/>
      <c r="E82" s="20" t="s">
        <v>104</v>
      </c>
      <c r="F82" s="20" t="s">
        <v>11</v>
      </c>
      <c r="G82" s="20" t="s">
        <v>13</v>
      </c>
      <c r="H82" s="7" t="s">
        <v>11</v>
      </c>
      <c r="I82" s="7" t="s">
        <v>11</v>
      </c>
      <c r="J82" s="10">
        <v>811296</v>
      </c>
    </row>
    <row r="83" spans="1:10" ht="16.5" customHeight="1" x14ac:dyDescent="0.15">
      <c r="A83" s="2"/>
      <c r="B83" s="6"/>
      <c r="C83" s="6" t="s">
        <v>105</v>
      </c>
      <c r="D83" s="6"/>
      <c r="E83" s="20" t="s">
        <v>147</v>
      </c>
      <c r="F83" s="20" t="s">
        <v>11</v>
      </c>
      <c r="G83" s="20" t="s">
        <v>148</v>
      </c>
      <c r="H83" s="7" t="s">
        <v>11</v>
      </c>
      <c r="I83" s="7" t="s">
        <v>11</v>
      </c>
      <c r="J83" s="10">
        <v>2080</v>
      </c>
    </row>
    <row r="84" spans="1:10" ht="16.5" customHeight="1" x14ac:dyDescent="0.15">
      <c r="A84" s="2"/>
      <c r="B84" s="4"/>
      <c r="C84" s="4"/>
      <c r="D84" s="32"/>
      <c r="E84" s="20" t="s">
        <v>33</v>
      </c>
      <c r="F84" s="20" t="s">
        <v>11</v>
      </c>
      <c r="G84" s="20" t="s">
        <v>144</v>
      </c>
      <c r="H84" s="7" t="s">
        <v>11</v>
      </c>
      <c r="I84" s="7" t="s">
        <v>11</v>
      </c>
      <c r="J84" s="10">
        <v>90211</v>
      </c>
    </row>
    <row r="85" spans="1:10" ht="16.5" customHeight="1" x14ac:dyDescent="0.15">
      <c r="A85" s="2"/>
      <c r="B85" s="9"/>
      <c r="C85" s="9"/>
      <c r="D85" s="33"/>
      <c r="E85" s="40" t="s">
        <v>25</v>
      </c>
      <c r="F85" s="41"/>
      <c r="G85" s="42"/>
      <c r="H85" s="41"/>
      <c r="I85" s="43"/>
      <c r="J85" s="24">
        <f>J83+J84</f>
        <v>92291</v>
      </c>
    </row>
    <row r="86" spans="1:10" ht="16.5" customHeight="1" x14ac:dyDescent="0.15">
      <c r="A86" s="2"/>
      <c r="B86" s="12"/>
      <c r="C86" s="12" t="s">
        <v>106</v>
      </c>
      <c r="D86" s="16"/>
      <c r="E86" s="20" t="s">
        <v>107</v>
      </c>
      <c r="F86" s="20" t="s">
        <v>11</v>
      </c>
      <c r="G86" s="20" t="s">
        <v>145</v>
      </c>
      <c r="H86" s="7" t="s">
        <v>11</v>
      </c>
      <c r="I86" s="7" t="s">
        <v>11</v>
      </c>
      <c r="J86" s="10">
        <v>42679</v>
      </c>
    </row>
    <row r="87" spans="1:10" ht="16.5" customHeight="1" x14ac:dyDescent="0.15">
      <c r="A87" s="2"/>
      <c r="B87" s="9"/>
      <c r="C87" s="9" t="s">
        <v>13</v>
      </c>
      <c r="D87" s="9"/>
      <c r="E87" s="20" t="s">
        <v>108</v>
      </c>
      <c r="F87" s="20" t="s">
        <v>11</v>
      </c>
      <c r="G87" s="20" t="s">
        <v>13</v>
      </c>
      <c r="H87" s="7" t="s">
        <v>11</v>
      </c>
      <c r="I87" s="7" t="s">
        <v>11</v>
      </c>
      <c r="J87" s="10">
        <v>198600</v>
      </c>
    </row>
    <row r="88" spans="1:10" ht="16.5" customHeight="1" x14ac:dyDescent="0.15">
      <c r="A88" s="2"/>
      <c r="B88" s="9"/>
      <c r="C88" s="9" t="s">
        <v>13</v>
      </c>
      <c r="D88" s="9"/>
      <c r="E88" s="20" t="s">
        <v>109</v>
      </c>
      <c r="F88" s="20" t="s">
        <v>11</v>
      </c>
      <c r="G88" s="20" t="s">
        <v>13</v>
      </c>
      <c r="H88" s="7" t="s">
        <v>11</v>
      </c>
      <c r="I88" s="7" t="s">
        <v>11</v>
      </c>
      <c r="J88" s="10">
        <v>257939</v>
      </c>
    </row>
    <row r="89" spans="1:10" ht="16.5" customHeight="1" x14ac:dyDescent="0.15">
      <c r="A89" s="2"/>
      <c r="B89" s="9"/>
      <c r="C89" s="9" t="s">
        <v>13</v>
      </c>
      <c r="D89" s="9"/>
      <c r="E89" s="20" t="s">
        <v>110</v>
      </c>
      <c r="F89" s="20" t="s">
        <v>11</v>
      </c>
      <c r="G89" s="20" t="s">
        <v>13</v>
      </c>
      <c r="H89" s="7" t="s">
        <v>11</v>
      </c>
      <c r="I89" s="7" t="s">
        <v>11</v>
      </c>
      <c r="J89" s="10">
        <v>43137</v>
      </c>
    </row>
    <row r="90" spans="1:10" ht="16.5" customHeight="1" x14ac:dyDescent="0.15">
      <c r="A90" s="2"/>
      <c r="B90" s="9"/>
      <c r="C90" s="9" t="s">
        <v>13</v>
      </c>
      <c r="D90" s="9"/>
      <c r="E90" s="40" t="s">
        <v>25</v>
      </c>
      <c r="F90" s="41"/>
      <c r="G90" s="42"/>
      <c r="H90" s="41"/>
      <c r="I90" s="43"/>
      <c r="J90" s="24">
        <v>542355</v>
      </c>
    </row>
    <row r="91" spans="1:10" ht="16.5" customHeight="1" x14ac:dyDescent="0.15">
      <c r="A91" s="2"/>
      <c r="B91" s="9"/>
      <c r="C91" s="12" t="s">
        <v>111</v>
      </c>
      <c r="D91" s="12"/>
      <c r="E91" s="19" t="s">
        <v>112</v>
      </c>
      <c r="F91" s="19" t="s">
        <v>11</v>
      </c>
      <c r="G91" s="19" t="s">
        <v>146</v>
      </c>
      <c r="H91" s="13" t="s">
        <v>11</v>
      </c>
      <c r="I91" s="13" t="s">
        <v>11</v>
      </c>
      <c r="J91" s="14">
        <v>31000</v>
      </c>
    </row>
    <row r="92" spans="1:10" ht="16.5" customHeight="1" x14ac:dyDescent="0.15">
      <c r="A92" s="2"/>
      <c r="B92" s="9"/>
      <c r="C92" s="6" t="s">
        <v>113</v>
      </c>
      <c r="D92" s="6"/>
      <c r="E92" s="20" t="s">
        <v>137</v>
      </c>
      <c r="F92" s="20" t="s">
        <v>11</v>
      </c>
      <c r="G92" s="20" t="s">
        <v>138</v>
      </c>
      <c r="H92" s="7" t="s">
        <v>11</v>
      </c>
      <c r="I92" s="7" t="s">
        <v>11</v>
      </c>
      <c r="J92" s="10">
        <v>63273</v>
      </c>
    </row>
    <row r="93" spans="1:10" ht="16.5" customHeight="1" x14ac:dyDescent="0.15">
      <c r="A93" s="2"/>
      <c r="B93" s="9"/>
      <c r="C93" s="6" t="s">
        <v>114</v>
      </c>
      <c r="D93" s="6"/>
      <c r="E93" s="20" t="s">
        <v>149</v>
      </c>
      <c r="F93" s="20" t="s">
        <v>11</v>
      </c>
      <c r="G93" s="20" t="s">
        <v>13</v>
      </c>
      <c r="H93" s="7" t="s">
        <v>11</v>
      </c>
      <c r="I93" s="7" t="s">
        <v>11</v>
      </c>
      <c r="J93" s="10">
        <v>6189000</v>
      </c>
    </row>
    <row r="94" spans="1:10" ht="16.5" customHeight="1" x14ac:dyDescent="0.15">
      <c r="A94" s="56" t="s">
        <v>115</v>
      </c>
      <c r="B94" s="41"/>
      <c r="C94" s="41"/>
      <c r="D94" s="41"/>
      <c r="E94" s="42"/>
      <c r="F94" s="41"/>
      <c r="G94" s="42"/>
      <c r="H94" s="41"/>
      <c r="I94" s="43"/>
      <c r="J94" s="24">
        <v>15422722</v>
      </c>
    </row>
    <row r="95" spans="1:10" ht="16.5" customHeight="1" x14ac:dyDescent="0.15">
      <c r="A95" s="25"/>
      <c r="B95" s="34" t="s">
        <v>116</v>
      </c>
      <c r="C95" s="34"/>
      <c r="D95" s="34"/>
      <c r="E95" s="35"/>
      <c r="F95" s="34"/>
      <c r="G95" s="35"/>
      <c r="H95" s="34"/>
      <c r="I95" s="34"/>
      <c r="J95" s="36"/>
    </row>
    <row r="96" spans="1:10" ht="16.5" customHeight="1" x14ac:dyDescent="0.15">
      <c r="A96" s="2"/>
      <c r="B96" s="9"/>
      <c r="C96" s="6" t="s">
        <v>117</v>
      </c>
      <c r="D96" s="6"/>
      <c r="E96" s="20" t="s">
        <v>118</v>
      </c>
      <c r="F96" s="20" t="s">
        <v>11</v>
      </c>
      <c r="G96" s="20" t="s">
        <v>13</v>
      </c>
      <c r="H96" s="7" t="s">
        <v>11</v>
      </c>
      <c r="I96" s="7" t="s">
        <v>11</v>
      </c>
      <c r="J96" s="10">
        <v>811296</v>
      </c>
    </row>
    <row r="97" spans="1:10" ht="16.5" customHeight="1" x14ac:dyDescent="0.15">
      <c r="A97" s="2"/>
      <c r="B97" s="9"/>
      <c r="C97" s="6" t="s">
        <v>119</v>
      </c>
      <c r="D97" s="6"/>
      <c r="E97" s="20" t="s">
        <v>120</v>
      </c>
      <c r="F97" s="20" t="s">
        <v>11</v>
      </c>
      <c r="G97" s="20" t="s">
        <v>13</v>
      </c>
      <c r="H97" s="7" t="s">
        <v>11</v>
      </c>
      <c r="I97" s="7" t="s">
        <v>11</v>
      </c>
      <c r="J97" s="10">
        <v>52403850</v>
      </c>
    </row>
    <row r="98" spans="1:10" ht="16.5" customHeight="1" x14ac:dyDescent="0.15">
      <c r="A98" s="56" t="s">
        <v>121</v>
      </c>
      <c r="B98" s="41"/>
      <c r="C98" s="41"/>
      <c r="D98" s="41"/>
      <c r="E98" s="42"/>
      <c r="F98" s="41"/>
      <c r="G98" s="42"/>
      <c r="H98" s="41"/>
      <c r="I98" s="43"/>
      <c r="J98" s="24">
        <v>53215146</v>
      </c>
    </row>
    <row r="99" spans="1:10" ht="16.5" customHeight="1" x14ac:dyDescent="0.15">
      <c r="A99" s="56" t="s">
        <v>122</v>
      </c>
      <c r="B99" s="41"/>
      <c r="C99" s="41"/>
      <c r="D99" s="41"/>
      <c r="E99" s="42"/>
      <c r="F99" s="41"/>
      <c r="G99" s="42"/>
      <c r="H99" s="41"/>
      <c r="I99" s="43"/>
      <c r="J99" s="24">
        <v>68637868</v>
      </c>
    </row>
    <row r="100" spans="1:10" ht="16.5" customHeight="1" x14ac:dyDescent="0.15">
      <c r="A100" s="56" t="s">
        <v>123</v>
      </c>
      <c r="B100" s="41"/>
      <c r="C100" s="41"/>
      <c r="D100" s="41"/>
      <c r="E100" s="42"/>
      <c r="F100" s="41"/>
      <c r="G100" s="42"/>
      <c r="H100" s="41"/>
      <c r="I100" s="43"/>
      <c r="J100" s="24">
        <f>J77-J99</f>
        <v>205022690</v>
      </c>
    </row>
  </sheetData>
  <mergeCells count="44">
    <mergeCell ref="A2:J2"/>
    <mergeCell ref="A3:J3"/>
    <mergeCell ref="A5:D6"/>
    <mergeCell ref="E5:E6"/>
    <mergeCell ref="F5:F6"/>
    <mergeCell ref="G5:G6"/>
    <mergeCell ref="H5:H6"/>
    <mergeCell ref="I5:I6"/>
    <mergeCell ref="J5:J6"/>
    <mergeCell ref="A100:I100"/>
    <mergeCell ref="A7:J7"/>
    <mergeCell ref="B8:J8"/>
    <mergeCell ref="E26:I26"/>
    <mergeCell ref="E31:I31"/>
    <mergeCell ref="B38:J38"/>
    <mergeCell ref="B39:J39"/>
    <mergeCell ref="B42:J42"/>
    <mergeCell ref="A37:I37"/>
    <mergeCell ref="A41:I41"/>
    <mergeCell ref="A75:I75"/>
    <mergeCell ref="A76:I76"/>
    <mergeCell ref="A77:I77"/>
    <mergeCell ref="A94:I94"/>
    <mergeCell ref="E85:I85"/>
    <mergeCell ref="J55:J56"/>
    <mergeCell ref="A57:J57"/>
    <mergeCell ref="A98:I98"/>
    <mergeCell ref="A99:I99"/>
    <mergeCell ref="B58:J58"/>
    <mergeCell ref="B59:J59"/>
    <mergeCell ref="E90:I90"/>
    <mergeCell ref="B95:J95"/>
    <mergeCell ref="A52:J52"/>
    <mergeCell ref="A53:J53"/>
    <mergeCell ref="A55:D56"/>
    <mergeCell ref="E55:E56"/>
    <mergeCell ref="F55:F56"/>
    <mergeCell ref="G55:G56"/>
    <mergeCell ref="H55:H56"/>
    <mergeCell ref="I55:I56"/>
    <mergeCell ref="E65:I65"/>
    <mergeCell ref="E70:I70"/>
    <mergeCell ref="A78:J78"/>
    <mergeCell ref="B79:J79"/>
  </mergeCells>
  <phoneticPr fontId="1"/>
  <pageMargins left="0.70866141732283472" right="0.70866141732283472" top="0.74803149606299213" bottom="0.59055118110236227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MSK</dc:creator>
  <cp:lastModifiedBy>MSK</cp:lastModifiedBy>
  <cp:lastPrinted>2021-05-20T05:11:58Z</cp:lastPrinted>
  <dcterms:created xsi:type="dcterms:W3CDTF">2021-05-11T07:12:59Z</dcterms:created>
  <dcterms:modified xsi:type="dcterms:W3CDTF">2021-05-20T05:19:12Z</dcterms:modified>
</cp:coreProperties>
</file>